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d5b9c5168378c0/Documents/Sandra/Meetings/Agenda/Agenda 2025-26/6.  14th October 2025/"/>
    </mc:Choice>
  </mc:AlternateContent>
  <xr:revisionPtr revIDLastSave="0" documentId="8_{D3EDA1D8-6813-466B-BBE9-863F034FE0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ual Receipt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K11" i="2"/>
  <c r="N10" i="2"/>
  <c r="H21" i="2"/>
  <c r="H19" i="2"/>
  <c r="H7" i="2"/>
  <c r="H10" i="2" s="1"/>
  <c r="H14" i="2" s="1"/>
  <c r="H16" i="2" s="1"/>
  <c r="L5" i="2" l="1"/>
  <c r="M5" i="2"/>
  <c r="N6" i="2" l="1"/>
  <c r="K7" i="2" s="1"/>
  <c r="N7" i="2" s="1"/>
  <c r="K8" i="2" s="1"/>
  <c r="N8" i="2" s="1"/>
  <c r="K9" i="2" s="1"/>
  <c r="N9" i="2" s="1"/>
  <c r="K10" i="2" s="1"/>
</calcChain>
</file>

<file path=xl/sharedStrings.xml><?xml version="1.0" encoding="utf-8"?>
<sst xmlns="http://schemas.openxmlformats.org/spreadsheetml/2006/main" count="23" uniqueCount="17">
  <si>
    <t>Receipts</t>
  </si>
  <si>
    <t>Transfers out</t>
  </si>
  <si>
    <t xml:space="preserve">Opening Balance </t>
  </si>
  <si>
    <t>Closing Balance</t>
  </si>
  <si>
    <t>Date</t>
  </si>
  <si>
    <t>Monies in</t>
  </si>
  <si>
    <t>Transfer to HSBC
a/c 30649236</t>
  </si>
  <si>
    <t>Narrative</t>
  </si>
  <si>
    <t>Internet Transfer to Account 30649236</t>
  </si>
  <si>
    <t>Balance carried forward from 2024/25</t>
  </si>
  <si>
    <t>Gross Interest to 05 June 2025</t>
  </si>
  <si>
    <t>CCLA Investment, monies withdrawn</t>
  </si>
  <si>
    <t>2025/26 Overview</t>
  </si>
  <si>
    <t>Deposit Account 03064298
2025/26 Bank Reconciliation</t>
  </si>
  <si>
    <t>CCBC Precept - first instalment</t>
  </si>
  <si>
    <t>CCBC Precept - second instalment</t>
  </si>
  <si>
    <t>Gross Interest to 04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</si>
</sst>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9.5"/>
      <color theme="1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14" fontId="0" fillId="0" borderId="0" xfId="0" applyNumberFormat="1"/>
    <xf numFmtId="0" fontId="1" fillId="0" borderId="0" xfId="0" applyFont="1"/>
    <xf numFmtId="17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17" fontId="0" fillId="2" borderId="0" xfId="0" applyNumberFormat="1" applyFill="1"/>
    <xf numFmtId="14" fontId="0" fillId="2" borderId="0" xfId="0" applyNumberFormat="1" applyFill="1"/>
    <xf numFmtId="0" fontId="1" fillId="3" borderId="2" xfId="0" applyFont="1" applyFill="1" applyBorder="1"/>
    <xf numFmtId="1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0" fontId="1" fillId="3" borderId="3" xfId="0" applyFont="1" applyFill="1" applyBorder="1"/>
    <xf numFmtId="0" fontId="1" fillId="4" borderId="12" xfId="0" applyFont="1" applyFill="1" applyBorder="1"/>
    <xf numFmtId="14" fontId="0" fillId="4" borderId="12" xfId="0" applyNumberFormat="1" applyFill="1" applyBorder="1"/>
    <xf numFmtId="0" fontId="0" fillId="4" borderId="12" xfId="0" applyFill="1" applyBorder="1"/>
    <xf numFmtId="17" fontId="0" fillId="0" borderId="13" xfId="0" applyNumberFormat="1" applyBorder="1" applyAlignment="1">
      <alignment horizontal="right"/>
    </xf>
    <xf numFmtId="0" fontId="1" fillId="4" borderId="11" xfId="0" applyFont="1" applyFill="1" applyBorder="1"/>
    <xf numFmtId="0" fontId="1" fillId="4" borderId="4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 wrapText="1"/>
    </xf>
    <xf numFmtId="0" fontId="1" fillId="0" borderId="5" xfId="0" applyFont="1" applyBorder="1"/>
    <xf numFmtId="17" fontId="0" fillId="0" borderId="0" xfId="0" applyNumberFormat="1" applyAlignment="1">
      <alignment horizontal="right"/>
    </xf>
    <xf numFmtId="4" fontId="1" fillId="3" borderId="6" xfId="0" applyNumberFormat="1" applyFont="1" applyFill="1" applyBorder="1"/>
    <xf numFmtId="4" fontId="1" fillId="3" borderId="7" xfId="0" applyNumberFormat="1" applyFont="1" applyFill="1" applyBorder="1"/>
    <xf numFmtId="4" fontId="0" fillId="0" borderId="1" xfId="0" applyNumberFormat="1" applyBorder="1"/>
    <xf numFmtId="4" fontId="0" fillId="0" borderId="9" xfId="0" applyNumberFormat="1" applyBorder="1"/>
    <xf numFmtId="0" fontId="1" fillId="4" borderId="17" xfId="0" applyFont="1" applyFill="1" applyBorder="1"/>
    <xf numFmtId="14" fontId="0" fillId="4" borderId="17" xfId="0" applyNumberFormat="1" applyFill="1" applyBorder="1"/>
    <xf numFmtId="2" fontId="0" fillId="4" borderId="17" xfId="0" applyNumberFormat="1" applyFill="1" applyBorder="1"/>
    <xf numFmtId="17" fontId="1" fillId="4" borderId="2" xfId="0" applyNumberFormat="1" applyFont="1" applyFill="1" applyBorder="1"/>
    <xf numFmtId="1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0" fontId="1" fillId="4" borderId="2" xfId="0" applyFont="1" applyFill="1" applyBorder="1"/>
    <xf numFmtId="4" fontId="0" fillId="0" borderId="0" xfId="0" applyNumberFormat="1"/>
    <xf numFmtId="4" fontId="0" fillId="4" borderId="2" xfId="0" applyNumberFormat="1" applyFill="1" applyBorder="1"/>
    <xf numFmtId="4" fontId="0" fillId="4" borderId="17" xfId="0" applyNumberFormat="1" applyFill="1" applyBorder="1"/>
    <xf numFmtId="14" fontId="1" fillId="0" borderId="5" xfId="0" applyNumberFormat="1" applyFont="1" applyBorder="1"/>
    <xf numFmtId="4" fontId="0" fillId="0" borderId="17" xfId="0" applyNumberForma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" fontId="0" fillId="4" borderId="16" xfId="0" applyNumberFormat="1" applyFill="1" applyBorder="1"/>
    <xf numFmtId="0" fontId="1" fillId="3" borderId="1" xfId="0" applyFont="1" applyFill="1" applyBorder="1"/>
    <xf numFmtId="14" fontId="0" fillId="3" borderId="1" xfId="0" applyNumberFormat="1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5" fillId="3" borderId="2" xfId="0" applyFont="1" applyFill="1" applyBorder="1"/>
    <xf numFmtId="4" fontId="0" fillId="3" borderId="2" xfId="0" applyNumberFormat="1" applyFill="1" applyBorder="1"/>
    <xf numFmtId="0" fontId="1" fillId="4" borderId="1" xfId="0" applyFont="1" applyFill="1" applyBorder="1"/>
    <xf numFmtId="14" fontId="0" fillId="4" borderId="1" xfId="0" applyNumberFormat="1" applyFill="1" applyBorder="1"/>
    <xf numFmtId="0" fontId="1" fillId="3" borderId="17" xfId="0" applyFont="1" applyFill="1" applyBorder="1"/>
    <xf numFmtId="14" fontId="0" fillId="3" borderId="17" xfId="0" applyNumberFormat="1" applyFill="1" applyBorder="1"/>
    <xf numFmtId="0" fontId="4" fillId="3" borderId="17" xfId="0" applyFont="1" applyFill="1" applyBorder="1"/>
    <xf numFmtId="2" fontId="0" fillId="3" borderId="17" xfId="0" applyNumberFormat="1" applyFill="1" applyBorder="1"/>
    <xf numFmtId="4" fontId="0" fillId="3" borderId="17" xfId="0" applyNumberFormat="1" applyFill="1" applyBorder="1"/>
    <xf numFmtId="4" fontId="0" fillId="4" borderId="1" xfId="0" applyNumberFormat="1" applyFill="1" applyBorder="1"/>
    <xf numFmtId="0" fontId="0" fillId="3" borderId="2" xfId="0" applyFill="1" applyBorder="1" applyAlignment="1">
      <alignment wrapText="1"/>
    </xf>
    <xf numFmtId="0" fontId="1" fillId="3" borderId="9" xfId="0" applyFont="1" applyFill="1" applyBorder="1"/>
    <xf numFmtId="14" fontId="0" fillId="3" borderId="9" xfId="0" applyNumberFormat="1" applyFill="1" applyBorder="1"/>
    <xf numFmtId="4" fontId="0" fillId="3" borderId="9" xfId="0" applyNumberFormat="1" applyFill="1" applyBorder="1"/>
    <xf numFmtId="2" fontId="0" fillId="3" borderId="9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9" xfId="0" applyFont="1" applyBorder="1"/>
    <xf numFmtId="4" fontId="0" fillId="4" borderId="12" xfId="0" applyNumberFormat="1" applyFill="1" applyBorder="1"/>
    <xf numFmtId="0" fontId="1" fillId="0" borderId="4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17" fontId="1" fillId="4" borderId="17" xfId="0" applyNumberFormat="1" applyFont="1" applyFill="1" applyBorder="1"/>
    <xf numFmtId="17" fontId="1" fillId="3" borderId="2" xfId="0" applyNumberFormat="1" applyFont="1" applyFill="1" applyBorder="1"/>
    <xf numFmtId="4" fontId="1" fillId="0" borderId="14" xfId="0" applyNumberFormat="1" applyFont="1" applyBorder="1"/>
    <xf numFmtId="0" fontId="0" fillId="4" borderId="17" xfId="0" applyFill="1" applyBorder="1"/>
    <xf numFmtId="4" fontId="1" fillId="4" borderId="17" xfId="0" applyNumberFormat="1" applyFont="1" applyFill="1" applyBorder="1" applyAlignment="1">
      <alignment horizontal="right"/>
    </xf>
    <xf numFmtId="17" fontId="1" fillId="3" borderId="21" xfId="0" applyNumberFormat="1" applyFont="1" applyFill="1" applyBorder="1"/>
    <xf numFmtId="4" fontId="1" fillId="3" borderId="22" xfId="0" applyNumberFormat="1" applyFont="1" applyFill="1" applyBorder="1" applyAlignment="1">
      <alignment horizontal="right"/>
    </xf>
    <xf numFmtId="17" fontId="1" fillId="3" borderId="13" xfId="0" applyNumberFormat="1" applyFont="1" applyFill="1" applyBorder="1"/>
    <xf numFmtId="17" fontId="1" fillId="3" borderId="8" xfId="0" applyNumberFormat="1" applyFont="1" applyFill="1" applyBorder="1"/>
    <xf numFmtId="0" fontId="0" fillId="3" borderId="9" xfId="0" applyFill="1" applyBorder="1"/>
    <xf numFmtId="4" fontId="1" fillId="3" borderId="10" xfId="0" applyNumberFormat="1" applyFont="1" applyFill="1" applyBorder="1" applyAlignment="1">
      <alignment horizontal="right"/>
    </xf>
    <xf numFmtId="17" fontId="1" fillId="4" borderId="21" xfId="0" applyNumberFormat="1" applyFont="1" applyFill="1" applyBorder="1"/>
    <xf numFmtId="2" fontId="0" fillId="4" borderId="22" xfId="0" applyNumberFormat="1" applyFill="1" applyBorder="1"/>
    <xf numFmtId="17" fontId="1" fillId="4" borderId="8" xfId="0" applyNumberFormat="1" applyFont="1" applyFill="1" applyBorder="1"/>
    <xf numFmtId="0" fontId="1" fillId="4" borderId="9" xfId="0" applyFont="1" applyFill="1" applyBorder="1"/>
    <xf numFmtId="14" fontId="0" fillId="4" borderId="9" xfId="0" applyNumberFormat="1" applyFill="1" applyBorder="1"/>
    <xf numFmtId="0" fontId="0" fillId="4" borderId="9" xfId="0" applyFill="1" applyBorder="1"/>
    <xf numFmtId="4" fontId="0" fillId="4" borderId="9" xfId="0" applyNumberFormat="1" applyFill="1" applyBorder="1"/>
    <xf numFmtId="4" fontId="1" fillId="4" borderId="10" xfId="0" applyNumberFormat="1" applyFont="1" applyFill="1" applyBorder="1"/>
    <xf numFmtId="17" fontId="1" fillId="4" borderId="25" xfId="0" applyNumberFormat="1" applyFont="1" applyFill="1" applyBorder="1"/>
    <xf numFmtId="4" fontId="1" fillId="4" borderId="18" xfId="0" applyNumberFormat="1" applyFont="1" applyFill="1" applyBorder="1"/>
    <xf numFmtId="4" fontId="1" fillId="3" borderId="22" xfId="0" applyNumberFormat="1" applyFont="1" applyFill="1" applyBorder="1"/>
    <xf numFmtId="4" fontId="1" fillId="3" borderId="10" xfId="0" applyNumberFormat="1" applyFont="1" applyFill="1" applyBorder="1"/>
    <xf numFmtId="4" fontId="1" fillId="4" borderId="22" xfId="0" applyNumberFormat="1" applyFont="1" applyFill="1" applyBorder="1"/>
    <xf numFmtId="17" fontId="1" fillId="4" borderId="26" xfId="0" applyNumberFormat="1" applyFont="1" applyFill="1" applyBorder="1"/>
    <xf numFmtId="4" fontId="1" fillId="4" borderId="27" xfId="0" applyNumberFormat="1" applyFont="1" applyFill="1" applyBorder="1"/>
    <xf numFmtId="2" fontId="0" fillId="3" borderId="22" xfId="0" applyNumberFormat="1" applyFill="1" applyBorder="1"/>
    <xf numFmtId="17" fontId="1" fillId="4" borderId="13" xfId="0" applyNumberFormat="1" applyFont="1" applyFill="1" applyBorder="1"/>
    <xf numFmtId="4" fontId="1" fillId="4" borderId="14" xfId="0" applyNumberFormat="1" applyFont="1" applyFill="1" applyBorder="1"/>
    <xf numFmtId="0" fontId="0" fillId="3" borderId="22" xfId="0" applyFill="1" applyBorder="1"/>
    <xf numFmtId="0" fontId="0" fillId="3" borderId="14" xfId="0" applyFill="1" applyBorder="1"/>
    <xf numFmtId="17" fontId="1" fillId="3" borderId="25" xfId="0" applyNumberFormat="1" applyFont="1" applyFill="1" applyBorder="1"/>
    <xf numFmtId="4" fontId="1" fillId="3" borderId="18" xfId="0" applyNumberFormat="1" applyFont="1" applyFill="1" applyBorder="1"/>
    <xf numFmtId="0" fontId="0" fillId="4" borderId="22" xfId="0" applyFill="1" applyBorder="1"/>
    <xf numFmtId="0" fontId="0" fillId="4" borderId="14" xfId="0" applyFill="1" applyBorder="1"/>
    <xf numFmtId="0" fontId="0" fillId="3" borderId="17" xfId="0" applyFill="1" applyBorder="1" applyAlignment="1">
      <alignment wrapText="1"/>
    </xf>
    <xf numFmtId="2" fontId="1" fillId="5" borderId="22" xfId="0" applyNumberFormat="1" applyFont="1" applyFill="1" applyBorder="1"/>
    <xf numFmtId="2" fontId="1" fillId="5" borderId="14" xfId="0" applyNumberFormat="1" applyFont="1" applyFill="1" applyBorder="1"/>
    <xf numFmtId="4" fontId="1" fillId="5" borderId="10" xfId="0" applyNumberFormat="1" applyFont="1" applyFill="1" applyBorder="1"/>
    <xf numFmtId="4" fontId="1" fillId="0" borderId="0" xfId="0" applyNumberFormat="1" applyFont="1"/>
    <xf numFmtId="4" fontId="1" fillId="0" borderId="17" xfId="0" applyNumberFormat="1" applyFont="1" applyBorder="1"/>
    <xf numFmtId="4" fontId="1" fillId="0" borderId="20" xfId="0" applyNumberFormat="1" applyFont="1" applyBorder="1"/>
    <xf numFmtId="4" fontId="0" fillId="2" borderId="0" xfId="0" applyNumberFormat="1" applyFill="1"/>
    <xf numFmtId="4" fontId="1" fillId="0" borderId="18" xfId="0" applyNumberFormat="1" applyFont="1" applyBorder="1"/>
    <xf numFmtId="4" fontId="1" fillId="0" borderId="10" xfId="0" applyNumberFormat="1" applyFont="1" applyBorder="1"/>
    <xf numFmtId="17" fontId="1" fillId="3" borderId="23" xfId="0" applyNumberFormat="1" applyFont="1" applyFill="1" applyBorder="1"/>
    <xf numFmtId="17" fontId="1" fillId="3" borderId="16" xfId="0" applyNumberFormat="1" applyFont="1" applyFill="1" applyBorder="1"/>
    <xf numFmtId="14" fontId="0" fillId="3" borderId="16" xfId="0" applyNumberFormat="1" applyFill="1" applyBorder="1"/>
    <xf numFmtId="0" fontId="0" fillId="3" borderId="16" xfId="0" applyFill="1" applyBorder="1"/>
    <xf numFmtId="4" fontId="0" fillId="3" borderId="16" xfId="0" applyNumberFormat="1" applyFill="1" applyBorder="1"/>
    <xf numFmtId="4" fontId="1" fillId="3" borderId="24" xfId="0" applyNumberFormat="1" applyFont="1" applyFill="1" applyBorder="1" applyAlignment="1">
      <alignment horizontal="right"/>
    </xf>
    <xf numFmtId="17" fontId="1" fillId="4" borderId="1" xfId="0" applyNumberFormat="1" applyFont="1" applyFill="1" applyBorder="1"/>
    <xf numFmtId="2" fontId="0" fillId="4" borderId="1" xfId="0" applyNumberFormat="1" applyFill="1" applyBorder="1"/>
    <xf numFmtId="0" fontId="1" fillId="3" borderId="16" xfId="0" applyFont="1" applyFill="1" applyBorder="1"/>
    <xf numFmtId="17" fontId="1" fillId="3" borderId="26" xfId="0" applyNumberFormat="1" applyFont="1" applyFill="1" applyBorder="1"/>
    <xf numFmtId="0" fontId="1" fillId="3" borderId="12" xfId="0" applyFont="1" applyFill="1" applyBorder="1"/>
    <xf numFmtId="14" fontId="0" fillId="3" borderId="12" xfId="0" applyNumberFormat="1" applyFill="1" applyBorder="1"/>
    <xf numFmtId="0" fontId="5" fillId="3" borderId="12" xfId="0" applyFont="1" applyFill="1" applyBorder="1"/>
    <xf numFmtId="2" fontId="0" fillId="3" borderId="12" xfId="0" applyNumberFormat="1" applyFill="1" applyBorder="1"/>
    <xf numFmtId="4" fontId="0" fillId="3" borderId="12" xfId="0" applyNumberFormat="1" applyFill="1" applyBorder="1"/>
    <xf numFmtId="0" fontId="0" fillId="3" borderId="27" xfId="0" applyFill="1" applyBorder="1"/>
    <xf numFmtId="0" fontId="0" fillId="3" borderId="16" xfId="0" applyFill="1" applyBorder="1" applyAlignment="1">
      <alignment wrapText="1"/>
    </xf>
    <xf numFmtId="2" fontId="0" fillId="3" borderId="24" xfId="0" applyNumberFormat="1" applyFill="1" applyBorder="1"/>
    <xf numFmtId="2" fontId="1" fillId="5" borderId="27" xfId="0" applyNumberFormat="1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2:N92"/>
  <sheetViews>
    <sheetView tabSelected="1" zoomScale="90" zoomScaleNormal="90" workbookViewId="0">
      <selection activeCell="N11" sqref="N11"/>
    </sheetView>
  </sheetViews>
  <sheetFormatPr defaultRowHeight="13" x14ac:dyDescent="0.3"/>
  <cols>
    <col min="2" max="2" width="9.88671875" bestFit="1" customWidth="1"/>
    <col min="3" max="3" width="9" style="2"/>
    <col min="4" max="4" width="12.6640625" customWidth="1"/>
    <col min="5" max="5" width="38.5546875" bestFit="1" customWidth="1"/>
    <col min="6" max="6" width="11.44140625" customWidth="1"/>
    <col min="7" max="7" width="13.88671875" style="37" bestFit="1" customWidth="1"/>
    <col min="8" max="8" width="16.5546875" bestFit="1" customWidth="1"/>
    <col min="10" max="10" width="16.21875" bestFit="1" customWidth="1"/>
    <col min="11" max="11" width="18" bestFit="1" customWidth="1"/>
    <col min="12" max="12" width="12.5546875" customWidth="1"/>
    <col min="13" max="13" width="20.5546875" bestFit="1" customWidth="1"/>
    <col min="14" max="14" width="15.88671875" customWidth="1"/>
  </cols>
  <sheetData>
    <row r="2" spans="2:14" s="2" customFormat="1" ht="34.25" customHeight="1" x14ac:dyDescent="0.4">
      <c r="D2" s="136" t="s">
        <v>13</v>
      </c>
      <c r="E2" s="137"/>
      <c r="G2" s="111"/>
      <c r="J2"/>
      <c r="K2"/>
      <c r="L2"/>
      <c r="M2"/>
      <c r="N2"/>
    </row>
    <row r="3" spans="2:14" s="2" customFormat="1" ht="34.25" customHeight="1" thickBot="1" x14ac:dyDescent="0.45">
      <c r="D3" s="42"/>
      <c r="E3" s="43"/>
      <c r="G3" s="111"/>
      <c r="J3"/>
      <c r="K3"/>
      <c r="L3"/>
      <c r="M3"/>
      <c r="N3"/>
    </row>
    <row r="4" spans="2:14" s="2" customFormat="1" ht="26.5" thickBot="1" x14ac:dyDescent="0.35">
      <c r="B4" s="69"/>
      <c r="C4" s="69"/>
      <c r="D4" s="69" t="s">
        <v>4</v>
      </c>
      <c r="E4" s="69" t="s">
        <v>7</v>
      </c>
      <c r="F4" s="69" t="s">
        <v>0</v>
      </c>
      <c r="G4" s="112" t="s">
        <v>1</v>
      </c>
      <c r="H4" s="70" t="s">
        <v>3</v>
      </c>
      <c r="J4" s="20"/>
      <c r="K4" s="21" t="s">
        <v>2</v>
      </c>
      <c r="L4" s="21" t="s">
        <v>5</v>
      </c>
      <c r="M4" s="22" t="s">
        <v>6</v>
      </c>
      <c r="N4" s="21" t="s">
        <v>3</v>
      </c>
    </row>
    <row r="5" spans="2:14" s="2" customFormat="1" ht="13.5" thickBot="1" x14ac:dyDescent="0.35">
      <c r="B5" s="23"/>
      <c r="C5" s="23"/>
      <c r="D5" s="40">
        <v>45747</v>
      </c>
      <c r="E5" s="66" t="s">
        <v>9</v>
      </c>
      <c r="F5" s="68"/>
      <c r="G5" s="113"/>
      <c r="H5" s="71">
        <v>18757.46</v>
      </c>
      <c r="J5" s="15" t="s">
        <v>12</v>
      </c>
      <c r="K5" s="25">
        <v>18757.46</v>
      </c>
      <c r="L5" s="25">
        <f>SUM(L6:L17)</f>
        <v>30231.569999999996</v>
      </c>
      <c r="M5" s="25">
        <f>SUM(M6:M17)</f>
        <v>22500</v>
      </c>
      <c r="N5" s="26"/>
    </row>
    <row r="6" spans="2:14" s="2" customFormat="1" x14ac:dyDescent="0.3">
      <c r="B6" s="32">
        <v>45748</v>
      </c>
      <c r="C6" s="32"/>
      <c r="D6" s="33">
        <v>45756</v>
      </c>
      <c r="E6" s="34" t="s">
        <v>8</v>
      </c>
      <c r="F6" s="67"/>
      <c r="G6" s="38">
        <v>2000</v>
      </c>
      <c r="H6" s="38"/>
      <c r="J6" s="19">
        <v>45748</v>
      </c>
      <c r="K6" s="27">
        <v>18757.46</v>
      </c>
      <c r="L6" s="27">
        <v>9535.9599999999991</v>
      </c>
      <c r="M6" s="27">
        <v>2000</v>
      </c>
      <c r="N6" s="74">
        <f t="shared" ref="N6:N11" si="0">K6+L6-M6</f>
        <v>26293.42</v>
      </c>
    </row>
    <row r="7" spans="2:14" s="2" customFormat="1" ht="13.5" thickBot="1" x14ac:dyDescent="0.35">
      <c r="B7" s="72"/>
      <c r="C7" s="72"/>
      <c r="D7" s="30">
        <v>45762</v>
      </c>
      <c r="E7" s="75" t="s">
        <v>14</v>
      </c>
      <c r="F7" s="44">
        <v>9535.9599999999991</v>
      </c>
      <c r="G7" s="39"/>
      <c r="H7" s="76">
        <f>H5+F7-G6</f>
        <v>26293.42</v>
      </c>
      <c r="J7" s="19">
        <v>45778</v>
      </c>
      <c r="K7" s="27">
        <f>N6</f>
        <v>26293.42</v>
      </c>
      <c r="L7" s="27">
        <v>0</v>
      </c>
      <c r="M7" s="27">
        <v>3000</v>
      </c>
      <c r="N7" s="74">
        <f t="shared" si="0"/>
        <v>23293.42</v>
      </c>
    </row>
    <row r="8" spans="2:14" x14ac:dyDescent="0.3">
      <c r="B8" s="77">
        <v>45778</v>
      </c>
      <c r="C8" s="73"/>
      <c r="D8" s="12">
        <v>45792</v>
      </c>
      <c r="E8" s="13" t="s">
        <v>8</v>
      </c>
      <c r="F8" s="50"/>
      <c r="G8" s="50">
        <v>2000</v>
      </c>
      <c r="H8" s="78"/>
      <c r="J8" s="19">
        <v>45809</v>
      </c>
      <c r="K8" s="27">
        <f>N7</f>
        <v>23293.42</v>
      </c>
      <c r="L8" s="27">
        <v>11081.38</v>
      </c>
      <c r="M8" s="27">
        <v>14000</v>
      </c>
      <c r="N8" s="74">
        <f t="shared" si="0"/>
        <v>20374.799999999996</v>
      </c>
    </row>
    <row r="9" spans="2:14" x14ac:dyDescent="0.3">
      <c r="B9" s="117"/>
      <c r="C9" s="118"/>
      <c r="D9" s="119">
        <v>45793</v>
      </c>
      <c r="E9" s="120" t="s">
        <v>8</v>
      </c>
      <c r="F9" s="121"/>
      <c r="G9" s="121">
        <v>1000</v>
      </c>
      <c r="H9" s="122"/>
      <c r="J9" s="19">
        <v>45839</v>
      </c>
      <c r="K9" s="27">
        <f>N8</f>
        <v>20374.799999999996</v>
      </c>
      <c r="L9" s="27">
        <v>0</v>
      </c>
      <c r="M9" s="27">
        <v>2500</v>
      </c>
      <c r="N9" s="74">
        <f t="shared" si="0"/>
        <v>17874.799999999996</v>
      </c>
    </row>
    <row r="10" spans="2:14" ht="13.5" thickBot="1" x14ac:dyDescent="0.35">
      <c r="B10" s="80"/>
      <c r="C10" s="60"/>
      <c r="D10" s="61"/>
      <c r="E10" s="81"/>
      <c r="F10" s="62"/>
      <c r="G10" s="62"/>
      <c r="H10" s="82">
        <f>H7-G8-G9</f>
        <v>23293.42</v>
      </c>
      <c r="J10" s="19">
        <v>45870</v>
      </c>
      <c r="K10" s="27">
        <f>N9</f>
        <v>17874.799999999996</v>
      </c>
      <c r="L10" s="27">
        <v>9536</v>
      </c>
      <c r="M10" s="27">
        <v>1000</v>
      </c>
      <c r="N10" s="74">
        <f t="shared" si="0"/>
        <v>26410.799999999996</v>
      </c>
    </row>
    <row r="11" spans="2:14" x14ac:dyDescent="0.3">
      <c r="B11" s="83">
        <v>45809</v>
      </c>
      <c r="C11" s="36"/>
      <c r="D11" s="33">
        <v>45814</v>
      </c>
      <c r="E11" s="34" t="s">
        <v>10</v>
      </c>
      <c r="F11" s="35">
        <v>91.38</v>
      </c>
      <c r="G11" s="38"/>
      <c r="H11" s="84"/>
      <c r="J11" s="19">
        <v>45901</v>
      </c>
      <c r="K11" s="27">
        <f>N10</f>
        <v>26410.799999999996</v>
      </c>
      <c r="L11" s="27">
        <v>78.23</v>
      </c>
      <c r="M11" s="27">
        <v>0</v>
      </c>
      <c r="N11" s="74">
        <f t="shared" si="0"/>
        <v>26489.029999999995</v>
      </c>
    </row>
    <row r="12" spans="2:14" s="2" customFormat="1" x14ac:dyDescent="0.3">
      <c r="B12" s="123"/>
      <c r="C12" s="51"/>
      <c r="D12" s="52">
        <v>45827</v>
      </c>
      <c r="E12" s="65" t="s">
        <v>8</v>
      </c>
      <c r="F12" s="124"/>
      <c r="G12" s="58">
        <v>14000</v>
      </c>
      <c r="H12" s="124"/>
      <c r="J12" s="19">
        <v>45931</v>
      </c>
      <c r="K12" s="27"/>
      <c r="L12" s="27"/>
      <c r="M12" s="27"/>
      <c r="N12" s="74"/>
    </row>
    <row r="13" spans="2:14" s="2" customFormat="1" x14ac:dyDescent="0.3">
      <c r="B13" s="123"/>
      <c r="C13" s="51"/>
      <c r="D13" s="52">
        <v>45832</v>
      </c>
      <c r="E13" s="75" t="s">
        <v>11</v>
      </c>
      <c r="F13" s="58">
        <v>10990</v>
      </c>
      <c r="G13" s="58"/>
      <c r="H13" s="124"/>
      <c r="J13" s="19">
        <v>45962</v>
      </c>
      <c r="K13" s="27"/>
      <c r="L13" s="27"/>
      <c r="M13" s="27"/>
      <c r="N13" s="74"/>
    </row>
    <row r="14" spans="2:14" s="2" customFormat="1" ht="13.5" thickBot="1" x14ac:dyDescent="0.35">
      <c r="B14" s="91"/>
      <c r="C14" s="29"/>
      <c r="D14" s="30"/>
      <c r="E14" s="75"/>
      <c r="F14" s="31"/>
      <c r="G14" s="39"/>
      <c r="H14" s="92">
        <f>H10+F11+F13-G12</f>
        <v>20374.800000000003</v>
      </c>
      <c r="J14" s="19">
        <v>45992</v>
      </c>
      <c r="K14" s="27"/>
      <c r="L14" s="27"/>
      <c r="M14" s="27"/>
      <c r="N14" s="74"/>
    </row>
    <row r="15" spans="2:14" s="2" customFormat="1" x14ac:dyDescent="0.3">
      <c r="B15" s="77">
        <v>45839</v>
      </c>
      <c r="C15" s="11"/>
      <c r="D15" s="12">
        <v>45847</v>
      </c>
      <c r="E15" s="13" t="s">
        <v>8</v>
      </c>
      <c r="F15" s="14"/>
      <c r="G15" s="50">
        <v>2500</v>
      </c>
      <c r="H15" s="93"/>
      <c r="J15" s="19">
        <v>46023</v>
      </c>
      <c r="K15" s="27"/>
      <c r="L15" s="27"/>
      <c r="M15" s="27"/>
      <c r="N15" s="74"/>
    </row>
    <row r="16" spans="2:14" ht="13.5" thickBot="1" x14ac:dyDescent="0.35">
      <c r="B16" s="80"/>
      <c r="C16" s="60"/>
      <c r="D16" s="61"/>
      <c r="E16" s="81"/>
      <c r="F16" s="63"/>
      <c r="G16" s="62"/>
      <c r="H16" s="94">
        <f>H14-G15</f>
        <v>17874.800000000003</v>
      </c>
      <c r="J16" s="19">
        <v>46054</v>
      </c>
      <c r="K16" s="41"/>
      <c r="L16" s="41"/>
      <c r="M16" s="41"/>
      <c r="N16" s="115"/>
    </row>
    <row r="17" spans="2:14" ht="13.5" thickBot="1" x14ac:dyDescent="0.35">
      <c r="B17" s="83">
        <v>45870</v>
      </c>
      <c r="C17" s="36"/>
      <c r="D17" s="33">
        <v>45883</v>
      </c>
      <c r="E17" s="34" t="s">
        <v>15</v>
      </c>
      <c r="F17" s="38">
        <v>9536</v>
      </c>
      <c r="G17" s="38"/>
      <c r="H17" s="95"/>
      <c r="J17" s="19">
        <v>46082</v>
      </c>
      <c r="K17" s="28"/>
      <c r="L17" s="28"/>
      <c r="M17" s="28"/>
      <c r="N17" s="116"/>
    </row>
    <row r="18" spans="2:14" x14ac:dyDescent="0.3">
      <c r="B18" s="96"/>
      <c r="C18" s="16"/>
      <c r="D18" s="17">
        <v>45888</v>
      </c>
      <c r="E18" s="18" t="s">
        <v>8</v>
      </c>
      <c r="F18" s="67"/>
      <c r="G18" s="67">
        <v>1000</v>
      </c>
      <c r="H18" s="97"/>
      <c r="J18" s="24"/>
      <c r="K18" s="37"/>
      <c r="L18" s="37"/>
      <c r="M18" s="37"/>
      <c r="N18" s="37"/>
    </row>
    <row r="19" spans="2:14" ht="13.5" thickBot="1" x14ac:dyDescent="0.35">
      <c r="B19" s="96"/>
      <c r="C19" s="16"/>
      <c r="D19" s="17"/>
      <c r="E19" s="18"/>
      <c r="F19" s="67"/>
      <c r="G19" s="67"/>
      <c r="H19" s="97">
        <f>H16+F17-G18</f>
        <v>26410.800000000003</v>
      </c>
      <c r="J19" s="24"/>
      <c r="K19" s="37"/>
      <c r="L19" s="37"/>
      <c r="M19" s="37"/>
      <c r="N19" s="37"/>
    </row>
    <row r="20" spans="2:14" x14ac:dyDescent="0.3">
      <c r="B20" s="77">
        <v>45901</v>
      </c>
      <c r="C20" s="11"/>
      <c r="D20" s="12">
        <v>45905</v>
      </c>
      <c r="E20" s="13" t="s">
        <v>16</v>
      </c>
      <c r="F20" s="14">
        <v>78.23</v>
      </c>
      <c r="G20" s="50"/>
      <c r="H20" s="98"/>
      <c r="K20" s="4"/>
      <c r="L20" s="4"/>
      <c r="M20" s="4"/>
      <c r="N20" s="4"/>
    </row>
    <row r="21" spans="2:14" ht="13.5" thickBot="1" x14ac:dyDescent="0.35">
      <c r="B21" s="80"/>
      <c r="C21" s="60"/>
      <c r="D21" s="61"/>
      <c r="E21" s="81"/>
      <c r="F21" s="63"/>
      <c r="G21" s="62"/>
      <c r="H21" s="94">
        <f>H19+F20</f>
        <v>26489.030000000002</v>
      </c>
      <c r="K21" s="4"/>
      <c r="L21" s="4"/>
      <c r="M21" s="4"/>
      <c r="N21" s="4"/>
    </row>
    <row r="22" spans="2:14" x14ac:dyDescent="0.3">
      <c r="B22" s="83">
        <v>45931</v>
      </c>
      <c r="C22" s="36"/>
      <c r="D22" s="33"/>
      <c r="E22" s="34"/>
      <c r="F22" s="38"/>
      <c r="G22" s="38"/>
      <c r="H22" s="95"/>
      <c r="K22" s="4"/>
      <c r="L22" s="4"/>
      <c r="M22" s="4"/>
      <c r="N22" s="4"/>
    </row>
    <row r="23" spans="2:14" x14ac:dyDescent="0.3">
      <c r="B23" s="96"/>
      <c r="C23" s="16"/>
      <c r="D23" s="17"/>
      <c r="E23" s="18"/>
      <c r="F23" s="67"/>
      <c r="G23" s="67"/>
      <c r="H23" s="97"/>
      <c r="K23" s="4"/>
      <c r="L23" s="4"/>
      <c r="M23" s="4"/>
      <c r="N23" s="4"/>
    </row>
    <row r="24" spans="2:14" x14ac:dyDescent="0.3">
      <c r="B24" s="99"/>
      <c r="C24" s="51"/>
      <c r="D24" s="52"/>
      <c r="E24" s="65"/>
      <c r="F24" s="58"/>
      <c r="G24" s="58"/>
      <c r="H24" s="100"/>
    </row>
    <row r="25" spans="2:14" ht="13.5" thickBot="1" x14ac:dyDescent="0.35">
      <c r="B25" s="85"/>
      <c r="C25" s="86"/>
      <c r="D25" s="87"/>
      <c r="E25" s="88"/>
      <c r="F25" s="89"/>
      <c r="G25" s="89"/>
      <c r="H25" s="90"/>
    </row>
    <row r="26" spans="2:14" x14ac:dyDescent="0.3">
      <c r="B26" s="77">
        <v>45962</v>
      </c>
      <c r="C26" s="11"/>
      <c r="D26" s="12"/>
      <c r="E26" s="49"/>
      <c r="F26" s="14"/>
      <c r="G26" s="50"/>
      <c r="H26" s="101"/>
    </row>
    <row r="27" spans="2:14" x14ac:dyDescent="0.3">
      <c r="B27" s="126"/>
      <c r="C27" s="127"/>
      <c r="D27" s="128"/>
      <c r="E27" s="129"/>
      <c r="F27" s="130"/>
      <c r="G27" s="131"/>
      <c r="H27" s="132"/>
    </row>
    <row r="28" spans="2:14" x14ac:dyDescent="0.3">
      <c r="B28" s="79"/>
      <c r="C28" s="45"/>
      <c r="D28" s="46"/>
      <c r="E28" s="64"/>
      <c r="F28" s="47"/>
      <c r="G28" s="48"/>
      <c r="H28" s="102"/>
      <c r="I28" s="4"/>
    </row>
    <row r="29" spans="2:14" ht="13.5" thickBot="1" x14ac:dyDescent="0.35">
      <c r="B29" s="103"/>
      <c r="C29" s="53"/>
      <c r="D29" s="54"/>
      <c r="E29" s="55"/>
      <c r="F29" s="56"/>
      <c r="G29" s="57"/>
      <c r="H29" s="104"/>
      <c r="I29" s="4"/>
    </row>
    <row r="30" spans="2:14" x14ac:dyDescent="0.3">
      <c r="B30" s="83">
        <v>45992</v>
      </c>
      <c r="C30" s="36"/>
      <c r="D30" s="33"/>
      <c r="E30" s="34"/>
      <c r="F30" s="35"/>
      <c r="G30" s="38"/>
      <c r="H30" s="105"/>
      <c r="I30" s="4"/>
    </row>
    <row r="31" spans="2:14" x14ac:dyDescent="0.3">
      <c r="B31" s="99"/>
      <c r="C31" s="51"/>
      <c r="D31" s="52"/>
      <c r="E31" s="65"/>
      <c r="F31" s="58"/>
      <c r="G31" s="58"/>
      <c r="H31" s="106"/>
      <c r="I31" s="4"/>
    </row>
    <row r="32" spans="2:14" x14ac:dyDescent="0.3">
      <c r="B32" s="99"/>
      <c r="C32" s="51"/>
      <c r="D32" s="52"/>
      <c r="E32" s="65"/>
      <c r="F32" s="58"/>
      <c r="G32" s="58"/>
      <c r="H32" s="106"/>
      <c r="J32" s="6"/>
      <c r="K32" s="6"/>
      <c r="L32" s="6"/>
      <c r="M32" s="6"/>
      <c r="N32" s="6"/>
    </row>
    <row r="33" spans="2:14" ht="13.5" thickBot="1" x14ac:dyDescent="0.35">
      <c r="B33" s="99"/>
      <c r="C33" s="51"/>
      <c r="D33" s="52"/>
      <c r="E33" s="65"/>
      <c r="F33" s="58"/>
      <c r="G33" s="58"/>
      <c r="H33" s="100"/>
      <c r="J33" s="6"/>
      <c r="K33" s="6"/>
      <c r="L33" s="6"/>
      <c r="M33" s="6"/>
      <c r="N33" s="6"/>
    </row>
    <row r="34" spans="2:14" x14ac:dyDescent="0.3">
      <c r="B34" s="77">
        <v>46023</v>
      </c>
      <c r="C34" s="11"/>
      <c r="D34" s="12"/>
      <c r="E34" s="59"/>
      <c r="F34" s="50"/>
      <c r="G34" s="50"/>
      <c r="H34" s="98"/>
      <c r="J34" s="6"/>
      <c r="K34" s="6"/>
      <c r="L34" s="6"/>
      <c r="M34" s="6"/>
      <c r="N34" s="6"/>
    </row>
    <row r="35" spans="2:14" s="6" customFormat="1" x14ac:dyDescent="0.3">
      <c r="B35" s="117"/>
      <c r="C35" s="125"/>
      <c r="D35" s="119"/>
      <c r="E35" s="133"/>
      <c r="F35" s="121"/>
      <c r="G35" s="121"/>
      <c r="H35" s="134"/>
    </row>
    <row r="36" spans="2:14" s="6" customFormat="1" x14ac:dyDescent="0.3">
      <c r="B36" s="117"/>
      <c r="C36" s="125"/>
      <c r="D36" s="119"/>
      <c r="E36" s="133"/>
      <c r="F36" s="121"/>
      <c r="G36" s="121"/>
      <c r="H36" s="134"/>
      <c r="J36"/>
      <c r="K36" s="2"/>
      <c r="L36" s="2"/>
      <c r="M36" s="2"/>
      <c r="N36"/>
    </row>
    <row r="37" spans="2:14" s="6" customFormat="1" ht="13.5" thickBot="1" x14ac:dyDescent="0.35">
      <c r="B37" s="103"/>
      <c r="C37" s="53"/>
      <c r="D37" s="54"/>
      <c r="E37" s="107"/>
      <c r="F37" s="57"/>
      <c r="G37" s="57"/>
      <c r="H37" s="104"/>
      <c r="J37"/>
      <c r="K37" s="2"/>
      <c r="L37" s="2"/>
      <c r="M37" s="2"/>
      <c r="N37"/>
    </row>
    <row r="38" spans="2:14" s="6" customFormat="1" x14ac:dyDescent="0.3">
      <c r="B38" s="83">
        <v>46054</v>
      </c>
      <c r="C38" s="36"/>
      <c r="D38" s="33"/>
      <c r="E38" s="34"/>
      <c r="F38" s="38"/>
      <c r="G38" s="38"/>
      <c r="H38" s="108"/>
      <c r="J38"/>
      <c r="K38" s="2"/>
      <c r="L38" s="2"/>
      <c r="M38" s="2"/>
      <c r="N38"/>
    </row>
    <row r="39" spans="2:14" s="6" customFormat="1" x14ac:dyDescent="0.3">
      <c r="B39" s="96"/>
      <c r="C39" s="16"/>
      <c r="D39" s="17"/>
      <c r="E39" s="18"/>
      <c r="F39" s="67"/>
      <c r="G39" s="67"/>
      <c r="H39" s="135"/>
      <c r="J39"/>
      <c r="K39"/>
      <c r="L39"/>
      <c r="M39"/>
      <c r="N39"/>
    </row>
    <row r="40" spans="2:14" s="6" customFormat="1" x14ac:dyDescent="0.3">
      <c r="B40" s="99"/>
      <c r="C40" s="51"/>
      <c r="D40" s="52"/>
      <c r="E40" s="65"/>
      <c r="F40" s="58"/>
      <c r="G40" s="58"/>
      <c r="H40" s="109"/>
      <c r="J40"/>
      <c r="K40"/>
      <c r="L40"/>
      <c r="M40"/>
      <c r="N40"/>
    </row>
    <row r="41" spans="2:14" s="6" customFormat="1" ht="13.5" thickBot="1" x14ac:dyDescent="0.35">
      <c r="B41" s="85"/>
      <c r="C41" s="86"/>
      <c r="D41" s="87"/>
      <c r="E41" s="88"/>
      <c r="F41" s="89"/>
      <c r="G41" s="89"/>
      <c r="H41" s="110"/>
      <c r="J41"/>
      <c r="K41"/>
      <c r="L41"/>
      <c r="M41"/>
      <c r="N41"/>
    </row>
    <row r="42" spans="2:14" s="6" customFormat="1" x14ac:dyDescent="0.3">
      <c r="B42" s="77">
        <v>46082</v>
      </c>
      <c r="C42" s="11"/>
      <c r="D42" s="12"/>
      <c r="E42" s="13"/>
      <c r="F42" s="14"/>
      <c r="G42" s="50"/>
      <c r="H42" s="101"/>
      <c r="J42"/>
      <c r="K42"/>
      <c r="L42"/>
      <c r="M42"/>
      <c r="N42"/>
    </row>
    <row r="43" spans="2:14" x14ac:dyDescent="0.3">
      <c r="B43" s="79"/>
      <c r="C43" s="45"/>
      <c r="D43" s="46"/>
      <c r="E43" s="64"/>
      <c r="F43" s="47"/>
      <c r="G43" s="48"/>
      <c r="H43" s="102"/>
    </row>
    <row r="44" spans="2:14" x14ac:dyDescent="0.3">
      <c r="B44" s="79"/>
      <c r="C44" s="45"/>
      <c r="D44" s="46"/>
      <c r="E44" s="64"/>
      <c r="F44" s="47"/>
      <c r="G44" s="48"/>
      <c r="H44" s="102"/>
    </row>
    <row r="45" spans="2:14" ht="13.5" thickBot="1" x14ac:dyDescent="0.35">
      <c r="B45" s="80"/>
      <c r="C45" s="60"/>
      <c r="D45" s="61"/>
      <c r="E45" s="81"/>
      <c r="F45" s="63"/>
      <c r="G45" s="62"/>
      <c r="H45" s="94"/>
    </row>
    <row r="46" spans="2:14" x14ac:dyDescent="0.3">
      <c r="D46" s="1"/>
      <c r="F46" s="4"/>
    </row>
    <row r="47" spans="2:14" x14ac:dyDescent="0.3">
      <c r="F47" s="5"/>
      <c r="G47" s="111"/>
    </row>
    <row r="48" spans="2:14" x14ac:dyDescent="0.3">
      <c r="B48" s="3"/>
      <c r="D48" s="1"/>
      <c r="F48" s="4"/>
    </row>
    <row r="49" spans="2:10" x14ac:dyDescent="0.3">
      <c r="B49" s="3"/>
      <c r="D49" s="1"/>
      <c r="F49" s="4"/>
      <c r="J49" s="3"/>
    </row>
    <row r="50" spans="2:10" x14ac:dyDescent="0.3">
      <c r="B50" s="3"/>
      <c r="D50" s="1"/>
      <c r="F50" s="4"/>
    </row>
    <row r="51" spans="2:10" x14ac:dyDescent="0.3">
      <c r="D51" s="1"/>
      <c r="F51" s="4"/>
    </row>
    <row r="52" spans="2:10" x14ac:dyDescent="0.3">
      <c r="D52" s="6"/>
      <c r="E52" s="6"/>
      <c r="F52" s="8"/>
      <c r="G52" s="114"/>
      <c r="H52" s="6"/>
    </row>
    <row r="53" spans="2:10" x14ac:dyDescent="0.3">
      <c r="B53" s="6"/>
      <c r="C53" s="7"/>
      <c r="D53" s="6"/>
      <c r="E53" s="6"/>
      <c r="F53" s="8"/>
      <c r="G53" s="114"/>
      <c r="H53" s="6"/>
    </row>
    <row r="54" spans="2:10" x14ac:dyDescent="0.3">
      <c r="B54" s="6"/>
      <c r="C54" s="7"/>
      <c r="D54" s="6"/>
      <c r="E54" s="6"/>
      <c r="F54" s="8"/>
      <c r="G54" s="114"/>
      <c r="H54" s="6"/>
    </row>
    <row r="55" spans="2:10" x14ac:dyDescent="0.3">
      <c r="B55" s="6"/>
      <c r="C55" s="7"/>
      <c r="D55" s="6"/>
      <c r="E55" s="6"/>
      <c r="F55" s="8"/>
      <c r="G55" s="114"/>
      <c r="H55" s="6"/>
    </row>
    <row r="56" spans="2:10" x14ac:dyDescent="0.3">
      <c r="B56" s="9"/>
      <c r="C56" s="7"/>
      <c r="D56" s="10"/>
      <c r="E56" s="6"/>
      <c r="F56" s="8"/>
      <c r="G56" s="114"/>
      <c r="H56" s="6"/>
    </row>
    <row r="57" spans="2:10" x14ac:dyDescent="0.3">
      <c r="B57" s="9"/>
      <c r="C57" s="7"/>
      <c r="D57" s="10"/>
      <c r="E57" s="6"/>
      <c r="F57" s="8"/>
      <c r="G57" s="114"/>
      <c r="H57" s="6"/>
    </row>
    <row r="58" spans="2:10" x14ac:dyDescent="0.3">
      <c r="B58" s="6"/>
      <c r="C58" s="7"/>
      <c r="D58" s="1"/>
      <c r="F58" s="4"/>
    </row>
    <row r="59" spans="2:10" x14ac:dyDescent="0.3">
      <c r="F59" s="4"/>
      <c r="G59" s="111"/>
    </row>
    <row r="60" spans="2:10" x14ac:dyDescent="0.3">
      <c r="B60" s="3"/>
      <c r="D60" s="1"/>
      <c r="F60" s="4"/>
    </row>
    <row r="61" spans="2:10" x14ac:dyDescent="0.3">
      <c r="D61" s="1"/>
      <c r="F61" s="4"/>
    </row>
    <row r="62" spans="2:10" x14ac:dyDescent="0.3">
      <c r="B62" s="3"/>
      <c r="D62" s="1"/>
      <c r="F62" s="4"/>
    </row>
    <row r="63" spans="2:10" x14ac:dyDescent="0.3">
      <c r="B63" s="3"/>
      <c r="D63" s="1"/>
      <c r="F63" s="4"/>
    </row>
    <row r="64" spans="2:10" x14ac:dyDescent="0.3">
      <c r="B64" s="3"/>
      <c r="D64" s="1"/>
      <c r="F64" s="4"/>
    </row>
    <row r="65" spans="2:13" x14ac:dyDescent="0.3">
      <c r="D65" s="1"/>
      <c r="F65" s="4"/>
    </row>
    <row r="66" spans="2:13" x14ac:dyDescent="0.3">
      <c r="D66" s="1"/>
      <c r="F66" s="4"/>
    </row>
    <row r="67" spans="2:13" x14ac:dyDescent="0.3">
      <c r="F67" s="4"/>
    </row>
    <row r="68" spans="2:13" x14ac:dyDescent="0.3">
      <c r="B68" s="3"/>
      <c r="D68" s="1"/>
      <c r="F68" s="4"/>
    </row>
    <row r="69" spans="2:13" x14ac:dyDescent="0.3">
      <c r="B69" s="3"/>
      <c r="D69" s="1"/>
      <c r="F69" s="4"/>
      <c r="K69" s="2"/>
      <c r="L69" s="2"/>
      <c r="M69" s="2"/>
    </row>
    <row r="70" spans="2:13" x14ac:dyDescent="0.3">
      <c r="D70" s="1"/>
      <c r="F70" s="4"/>
    </row>
    <row r="71" spans="2:13" x14ac:dyDescent="0.3">
      <c r="D71" s="1"/>
      <c r="F71" s="4"/>
    </row>
    <row r="72" spans="2:13" x14ac:dyDescent="0.3">
      <c r="F72" s="4"/>
      <c r="G72" s="111"/>
      <c r="H72" s="2"/>
    </row>
    <row r="73" spans="2:13" x14ac:dyDescent="0.3">
      <c r="B73" s="3"/>
      <c r="D73" s="1"/>
      <c r="F73" s="4"/>
    </row>
    <row r="74" spans="2:13" x14ac:dyDescent="0.3">
      <c r="D74" s="1"/>
      <c r="F74" s="4"/>
    </row>
    <row r="75" spans="2:13" x14ac:dyDescent="0.3">
      <c r="D75" s="1"/>
      <c r="F75" s="4"/>
    </row>
    <row r="76" spans="2:13" x14ac:dyDescent="0.3">
      <c r="F76" s="5"/>
      <c r="G76" s="111"/>
    </row>
    <row r="77" spans="2:13" x14ac:dyDescent="0.3">
      <c r="B77" s="3"/>
      <c r="D77" s="1"/>
      <c r="F77" s="4"/>
    </row>
    <row r="78" spans="2:13" x14ac:dyDescent="0.3">
      <c r="D78" s="1"/>
      <c r="F78" s="4"/>
    </row>
    <row r="79" spans="2:13" x14ac:dyDescent="0.3">
      <c r="F79" s="5"/>
      <c r="G79" s="111"/>
      <c r="H79" s="2"/>
    </row>
    <row r="80" spans="2:13" x14ac:dyDescent="0.3">
      <c r="D80" s="1"/>
      <c r="F80" s="4"/>
      <c r="J80" s="3"/>
    </row>
    <row r="81" spans="2:8" x14ac:dyDescent="0.3">
      <c r="B81" s="3"/>
      <c r="D81" s="1"/>
      <c r="F81" s="4"/>
    </row>
    <row r="82" spans="2:8" x14ac:dyDescent="0.3">
      <c r="D82" s="1"/>
      <c r="F82" s="4"/>
    </row>
    <row r="83" spans="2:8" x14ac:dyDescent="0.3">
      <c r="F83" s="5"/>
      <c r="G83" s="111"/>
      <c r="H83" s="2"/>
    </row>
    <row r="87" spans="2:8" x14ac:dyDescent="0.3">
      <c r="B87" s="3"/>
    </row>
    <row r="88" spans="2:8" x14ac:dyDescent="0.3">
      <c r="B88" s="3"/>
      <c r="D88" s="1"/>
    </row>
    <row r="89" spans="2:8" x14ac:dyDescent="0.3">
      <c r="B89" s="3"/>
      <c r="D89" s="1"/>
    </row>
    <row r="90" spans="2:8" x14ac:dyDescent="0.3">
      <c r="B90" s="3"/>
      <c r="D90" s="1"/>
    </row>
    <row r="91" spans="2:8" x14ac:dyDescent="0.3">
      <c r="B91" s="3"/>
      <c r="D91" s="1"/>
    </row>
    <row r="92" spans="2:8" x14ac:dyDescent="0.3">
      <c r="B92" s="3"/>
      <c r="D92" s="1"/>
    </row>
  </sheetData>
  <mergeCells count="1">
    <mergeCell ref="D2:E2"/>
  </mergeCells>
  <phoneticPr fontId="6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Receipts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Bradshaw</dc:creator>
  <cp:lastModifiedBy>Vikki Teasdale</cp:lastModifiedBy>
  <cp:lastPrinted>2020-05-07T12:45:07Z</cp:lastPrinted>
  <dcterms:created xsi:type="dcterms:W3CDTF">2015-07-07T09:55:35Z</dcterms:created>
  <dcterms:modified xsi:type="dcterms:W3CDTF">2025-10-09T10:36:04Z</dcterms:modified>
</cp:coreProperties>
</file>